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инУпр\Desktop\отчеты Эмме\"/>
    </mc:Choice>
  </mc:AlternateContent>
  <bookViews>
    <workbookView xWindow="0" yWindow="0" windowWidth="21600" windowHeight="9435"/>
  </bookViews>
  <sheets>
    <sheet name="Документ" sheetId="2" r:id="rId1"/>
  </sheets>
  <definedNames>
    <definedName name="_xlnm.Print_Titles" localSheetId="0">Документ!$9:$9</definedName>
  </definedNames>
  <calcPr calcId="152511"/>
</workbook>
</file>

<file path=xl/calcChain.xml><?xml version="1.0" encoding="utf-8"?>
<calcChain xmlns="http://schemas.openxmlformats.org/spreadsheetml/2006/main">
  <c r="H28" i="2" l="1"/>
  <c r="D28" i="2"/>
  <c r="E28" i="2"/>
  <c r="F28" i="2"/>
  <c r="C28" i="2"/>
  <c r="I16" i="2" l="1"/>
  <c r="I18" i="2"/>
  <c r="I19" i="2"/>
  <c r="I20" i="2"/>
  <c r="I25" i="2"/>
  <c r="I11" i="2"/>
  <c r="I13" i="2"/>
  <c r="I10" i="2"/>
  <c r="I28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2" i="2"/>
  <c r="G13" i="2"/>
</calcChain>
</file>

<file path=xl/sharedStrings.xml><?xml version="1.0" encoding="utf-8"?>
<sst xmlns="http://schemas.openxmlformats.org/spreadsheetml/2006/main" count="66" uniqueCount="60">
  <si>
    <t xml:space="preserve"> </t>
  </si>
  <si>
    <t>(тыс.рублей)</t>
  </si>
  <si>
    <t>целевой статьи</t>
  </si>
  <si>
    <t xml:space="preserve">  Развитие добровольческой (волонтерской ) деятельности</t>
  </si>
  <si>
    <t>7D00100000</t>
  </si>
  <si>
    <t xml:space="preserve">  Патриотическое воспитание подрастающего поколения</t>
  </si>
  <si>
    <t>7P00100000</t>
  </si>
  <si>
    <t xml:space="preserve">  Профилактика алкоголизма и формирование здорового образа жизни населения муниципального образования "Теучежский район".</t>
  </si>
  <si>
    <t>7А00100000</t>
  </si>
  <si>
    <t xml:space="preserve">  Обеспечение безопасности дорожного движения</t>
  </si>
  <si>
    <t>7Б00100000</t>
  </si>
  <si>
    <t xml:space="preserve">  Поддержка мероприятий, проводимых Советом ветеранов Теучежского района</t>
  </si>
  <si>
    <t>7В00100000</t>
  </si>
  <si>
    <t xml:space="preserve">  Обеспечение жильем молодых семей</t>
  </si>
  <si>
    <t>7Ж001L4970</t>
  </si>
  <si>
    <t xml:space="preserve">  Поддержка и развитие средств массовой информации</t>
  </si>
  <si>
    <t>7И00100000</t>
  </si>
  <si>
    <t xml:space="preserve">  Реализация кадровой политики в муниципальном образовании "Теучежский район"</t>
  </si>
  <si>
    <t>7К00100000</t>
  </si>
  <si>
    <t xml:space="preserve">  Развитие молодежной политики</t>
  </si>
  <si>
    <t>7М00100000</t>
  </si>
  <si>
    <t xml:space="preserve">  Противодействие злоупотреблению наркотиками и их незаконному обороту</t>
  </si>
  <si>
    <t>7Н00100000</t>
  </si>
  <si>
    <t xml:space="preserve">  Осуществление мероприятий направленных на профилактику правонарушений</t>
  </si>
  <si>
    <t>7П00100000</t>
  </si>
  <si>
    <t xml:space="preserve">  Организация временного трудоустройства несовершеннолетних граждан</t>
  </si>
  <si>
    <t>7Т00100000</t>
  </si>
  <si>
    <t xml:space="preserve">  Обеспечение комплексного развития сельских территорий (Благоустройство сельских территорий)</t>
  </si>
  <si>
    <t>7У002L5761</t>
  </si>
  <si>
    <t xml:space="preserve">  Комплексное развитие физической культуры и спорта</t>
  </si>
  <si>
    <t>7Ф00100000</t>
  </si>
  <si>
    <t xml:space="preserve">  Муниципальная программа "Улучшение демографической ситуации в МО "Теучежский район" на 2020-2024годы". повышение рождаимости</t>
  </si>
  <si>
    <t>7Я00100000</t>
  </si>
  <si>
    <t xml:space="preserve">  Муниципальная программа "Улучшение демографической ситуации в МО "Теучежский район" на 2020-2024годы". увеличение продолжительности жизни</t>
  </si>
  <si>
    <t>7Я00200000</t>
  </si>
  <si>
    <t>Итого расходов</t>
  </si>
  <si>
    <t xml:space="preserve">
Начальник бюджетного отдела_______________________________________________________________С. А. Джандар
</t>
  </si>
  <si>
    <t>Исполнение бюджета по муниципальным программам</t>
  </si>
  <si>
    <t>Наименование муниципальных программ мо "Теучежский район"</t>
  </si>
  <si>
    <t>исполнение за 2020г</t>
  </si>
  <si>
    <t>0</t>
  </si>
  <si>
    <t>11480,9</t>
  </si>
  <si>
    <t>195,1</t>
  </si>
  <si>
    <t>7П00160330</t>
  </si>
  <si>
    <t>7П00160340</t>
  </si>
  <si>
    <t>17502,1</t>
  </si>
  <si>
    <t>735,1</t>
  </si>
  <si>
    <t>3737,4</t>
  </si>
  <si>
    <t>34,7</t>
  </si>
  <si>
    <t>50</t>
  </si>
  <si>
    <t>632,4</t>
  </si>
  <si>
    <t>Первоначальный лимит БО 2021г</t>
  </si>
  <si>
    <t>Уточненный лимит БО  2021г</t>
  </si>
  <si>
    <t>Темп 2021г к 2020г</t>
  </si>
  <si>
    <t>Эксплуатация технических средств (камеры видеонаблюдения на дорогах)</t>
  </si>
  <si>
    <t>Обеспечение почтовых (предпочтовых) расходов аппаратно-программного комплекса фиксации нарушений правил дорожного движения на территории муниципального образования "Теучежский район"</t>
  </si>
  <si>
    <t>Касс. Расход  на 01.07.2021г</t>
  </si>
  <si>
    <t>Исполнение лимитов  на  01.07.2021г</t>
  </si>
  <si>
    <t>Касс. Расход  на 01.07.2020г</t>
  </si>
  <si>
    <t>за период с 01.01.2021 г. по 01.07.2021г.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</si>
</sst>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u/>
      <sz val="10"/>
      <color rgb="FF000000"/>
      <name val="Arial Cyr"/>
    </font>
    <font>
      <sz val="8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2"/>
      <color indexed="8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1" fillId="0" borderId="1"/>
    <xf numFmtId="0" fontId="1" fillId="0" borderId="2"/>
    <xf numFmtId="0" fontId="1" fillId="0" borderId="3">
      <alignment horizontal="center"/>
    </xf>
    <xf numFmtId="49" fontId="1" fillId="0" borderId="3">
      <alignment horizontal="center" shrinkToFit="1"/>
    </xf>
    <xf numFmtId="0" fontId="1" fillId="0" borderId="4"/>
    <xf numFmtId="0" fontId="1" fillId="0" borderId="1">
      <alignment horizontal="center"/>
    </xf>
    <xf numFmtId="0" fontId="1" fillId="0" borderId="5"/>
    <xf numFmtId="0" fontId="1" fillId="0" borderId="6"/>
    <xf numFmtId="0" fontId="2" fillId="0" borderId="1">
      <alignment horizontal="center"/>
    </xf>
    <xf numFmtId="0" fontId="3" fillId="0" borderId="1">
      <alignment horizontal="center" wrapText="1"/>
    </xf>
    <xf numFmtId="0" fontId="4" fillId="0" borderId="1">
      <alignment horizontal="center" vertical="top" wrapText="1"/>
    </xf>
    <xf numFmtId="0" fontId="1" fillId="0" borderId="1">
      <alignment horizontal="right"/>
    </xf>
    <xf numFmtId="0" fontId="1" fillId="0" borderId="3">
      <alignment horizontal="center" vertical="center" wrapText="1"/>
    </xf>
    <xf numFmtId="0" fontId="1" fillId="0" borderId="3">
      <alignment horizontal="center" vertical="center" shrinkToFit="1"/>
    </xf>
    <xf numFmtId="0" fontId="5" fillId="0" borderId="3">
      <alignment vertical="top" wrapText="1"/>
    </xf>
    <xf numFmtId="49" fontId="1" fillId="0" borderId="3">
      <alignment horizontal="center" vertical="top" shrinkToFit="1"/>
    </xf>
    <xf numFmtId="4" fontId="1" fillId="2" borderId="3">
      <alignment horizontal="right" vertical="top" shrinkToFit="1"/>
    </xf>
    <xf numFmtId="0" fontId="5" fillId="0" borderId="3">
      <alignment horizontal="left"/>
    </xf>
    <xf numFmtId="4" fontId="5" fillId="3" borderId="3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4" fillId="0" borderId="1">
      <alignment horizontal="center" vertical="top"/>
    </xf>
    <xf numFmtId="0" fontId="1" fillId="4" borderId="4"/>
    <xf numFmtId="0" fontId="1" fillId="4" borderId="1">
      <alignment shrinkToFit="1"/>
    </xf>
    <xf numFmtId="0" fontId="1" fillId="4" borderId="6"/>
    <xf numFmtId="0" fontId="1" fillId="4" borderId="6">
      <alignment horizontal="center"/>
    </xf>
    <xf numFmtId="4" fontId="5" fillId="0" borderId="3">
      <alignment horizontal="right" vertical="top" shrinkToFit="1"/>
    </xf>
    <xf numFmtId="49" fontId="1" fillId="0" borderId="3">
      <alignment horizontal="left" vertical="top" wrapText="1" indent="2"/>
    </xf>
    <xf numFmtId="4" fontId="1" fillId="0" borderId="3">
      <alignment horizontal="right" vertical="top" shrinkToFit="1"/>
    </xf>
    <xf numFmtId="0" fontId="1" fillId="4" borderId="4">
      <alignment horizontal="center"/>
    </xf>
    <xf numFmtId="9" fontId="6" fillId="0" borderId="0" applyFont="0" applyFill="0" applyBorder="0" applyAlignment="0" applyProtection="0"/>
    <xf numFmtId="0" fontId="7" fillId="0" borderId="1">
      <alignment horizontal="center" wrapText="1"/>
    </xf>
    <xf numFmtId="0" fontId="7" fillId="0" borderId="1">
      <alignment horizontal="center"/>
    </xf>
    <xf numFmtId="0" fontId="1" fillId="0" borderId="3">
      <alignment horizontal="center" vertical="center" wrapText="1"/>
    </xf>
    <xf numFmtId="0" fontId="1" fillId="0" borderId="3">
      <alignment horizontal="center" vertical="center" wrapTex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4" xfId="5" applyNumberFormat="1" applyProtection="1"/>
    <xf numFmtId="0" fontId="1" fillId="0" borderId="3" xfId="13" applyNumberFormat="1" applyProtection="1">
      <alignment horizontal="center" vertical="center" wrapText="1"/>
    </xf>
    <xf numFmtId="0" fontId="1" fillId="0" borderId="3" xfId="13">
      <alignment horizontal="center" vertical="center" wrapText="1"/>
    </xf>
    <xf numFmtId="0" fontId="5" fillId="0" borderId="3" xfId="15" applyNumberFormat="1" applyProtection="1">
      <alignment vertical="top" wrapText="1"/>
    </xf>
    <xf numFmtId="49" fontId="1" fillId="0" borderId="3" xfId="16" applyNumberFormat="1" applyProtection="1">
      <alignment horizontal="center" vertical="top" shrinkToFit="1"/>
    </xf>
    <xf numFmtId="0" fontId="1" fillId="5" borderId="4" xfId="5" applyNumberFormat="1" applyFill="1" applyProtection="1"/>
    <xf numFmtId="0" fontId="0" fillId="5" borderId="0" xfId="0" applyFill="1" applyProtection="1">
      <protection locked="0"/>
    </xf>
    <xf numFmtId="0" fontId="5" fillId="0" borderId="3" xfId="18" applyAlignment="1">
      <alignment horizontal="left"/>
    </xf>
    <xf numFmtId="0" fontId="1" fillId="5" borderId="1" xfId="7" applyNumberFormat="1" applyFill="1" applyBorder="1" applyProtection="1"/>
    <xf numFmtId="0" fontId="1" fillId="5" borderId="1" xfId="7" applyFill="1" applyBorder="1"/>
    <xf numFmtId="0" fontId="1" fillId="0" borderId="1" xfId="2" applyNumberFormat="1" applyBorder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1" fillId="5" borderId="4" xfId="36" applyNumberFormat="1" applyFill="1" applyAlignment="1" applyProtection="1">
      <alignment horizontal="center" vertical="center" wrapText="1"/>
    </xf>
    <xf numFmtId="0" fontId="1" fillId="0" borderId="3" xfId="40" applyNumberFormat="1" applyProtection="1">
      <alignment horizontal="center" vertical="center" wrapText="1"/>
    </xf>
    <xf numFmtId="0" fontId="5" fillId="0" borderId="7" xfId="18" applyNumberFormat="1" applyBorder="1" applyAlignment="1" applyProtection="1">
      <alignment horizontal="left"/>
    </xf>
    <xf numFmtId="0" fontId="1" fillId="0" borderId="7" xfId="41" applyNumberFormat="1" applyBorder="1" applyProtection="1">
      <alignment horizontal="center" vertical="center" wrapText="1"/>
    </xf>
    <xf numFmtId="0" fontId="1" fillId="0" borderId="8" xfId="41" applyNumberFormat="1" applyBorder="1" applyProtection="1">
      <alignment horizontal="center" vertical="center" wrapText="1"/>
    </xf>
    <xf numFmtId="2" fontId="1" fillId="0" borderId="1" xfId="1" applyNumberFormat="1" applyProtection="1"/>
    <xf numFmtId="2" fontId="5" fillId="0" borderId="1" xfId="15" applyNumberFormat="1" applyBorder="1" applyAlignment="1">
      <alignment wrapText="1"/>
    </xf>
    <xf numFmtId="2" fontId="1" fillId="0" borderId="3" xfId="13" applyNumberFormat="1" applyProtection="1">
      <alignment horizontal="center" vertical="center" wrapText="1"/>
    </xf>
    <xf numFmtId="2" fontId="1" fillId="0" borderId="3" xfId="16" applyNumberFormat="1" applyProtection="1">
      <alignment horizontal="center" vertical="top" shrinkToFit="1"/>
    </xf>
    <xf numFmtId="2" fontId="5" fillId="0" borderId="3" xfId="18" applyNumberFormat="1" applyAlignment="1">
      <alignment horizontal="left"/>
    </xf>
    <xf numFmtId="2" fontId="1" fillId="0" borderId="4" xfId="5" applyNumberFormat="1" applyProtection="1"/>
    <xf numFmtId="2" fontId="0" fillId="0" borderId="0" xfId="0" applyNumberFormat="1" applyProtection="1">
      <protection locked="0"/>
    </xf>
    <xf numFmtId="9" fontId="1" fillId="0" borderId="8" xfId="37" applyFont="1" applyBorder="1" applyAlignment="1" applyProtection="1">
      <alignment horizontal="center" vertical="center" wrapText="1"/>
    </xf>
    <xf numFmtId="9" fontId="0" fillId="0" borderId="0" xfId="37" applyFont="1" applyProtection="1">
      <protection locked="0"/>
    </xf>
    <xf numFmtId="9" fontId="1" fillId="0" borderId="1" xfId="37" applyFont="1" applyBorder="1" applyProtection="1"/>
    <xf numFmtId="9" fontId="5" fillId="0" borderId="8" xfId="37" applyFont="1" applyBorder="1" applyAlignment="1" applyProtection="1">
      <alignment horizontal="center" vertical="center" wrapText="1"/>
    </xf>
    <xf numFmtId="0" fontId="1" fillId="0" borderId="9" xfId="13" applyNumberFormat="1" applyBorder="1" applyAlignment="1" applyProtection="1">
      <alignment horizontal="center" vertical="center" wrapText="1"/>
    </xf>
    <xf numFmtId="0" fontId="1" fillId="0" borderId="1" xfId="20" applyNumberFormat="1" applyAlignment="1" applyProtection="1">
      <alignment horizontal="left" wrapText="1"/>
    </xf>
    <xf numFmtId="0" fontId="8" fillId="0" borderId="1" xfId="38" applyNumberFormat="1" applyFont="1" applyBorder="1" applyAlignment="1" applyProtection="1">
      <alignment horizontal="center" wrapText="1"/>
    </xf>
    <xf numFmtId="0" fontId="7" fillId="0" borderId="1" xfId="38" applyBorder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39" applyNumberFormat="1" applyFont="1" applyBorder="1" applyAlignment="1" applyProtection="1">
      <alignment horizontal="center"/>
    </xf>
    <xf numFmtId="0" fontId="7" fillId="0" borderId="1" xfId="39" applyBorder="1" applyAlignment="1">
      <alignment horizontal="center"/>
    </xf>
    <xf numFmtId="0" fontId="1" fillId="5" borderId="1" xfId="12" applyNumberFormat="1" applyFill="1" applyProtection="1">
      <alignment horizontal="right"/>
    </xf>
    <xf numFmtId="0" fontId="1" fillId="5" borderId="1" xfId="12" applyFill="1">
      <alignment horizontal="right"/>
    </xf>
    <xf numFmtId="0" fontId="5" fillId="0" borderId="1" xfId="15" applyNumberFormat="1" applyBorder="1" applyAlignment="1" applyProtection="1">
      <alignment wrapText="1"/>
    </xf>
    <xf numFmtId="0" fontId="5" fillId="0" borderId="1" xfId="15" applyBorder="1" applyAlignment="1">
      <alignment wrapText="1"/>
    </xf>
    <xf numFmtId="2" fontId="1" fillId="5" borderId="4" xfId="36" applyNumberFormat="1" applyFill="1" applyAlignment="1" applyProtection="1">
      <alignment horizontal="center" vertical="center" wrapText="1"/>
    </xf>
    <xf numFmtId="2" fontId="1" fillId="0" borderId="3" xfId="40" applyNumberFormat="1" applyProtection="1">
      <alignment horizontal="center" vertical="center" wrapText="1"/>
    </xf>
    <xf numFmtId="2" fontId="1" fillId="0" borderId="3" xfId="41" applyNumberFormat="1" applyProtection="1">
      <alignment horizontal="center" vertical="center" wrapText="1"/>
    </xf>
    <xf numFmtId="2" fontId="1" fillId="5" borderId="3" xfId="17" applyNumberFormat="1" applyFill="1" applyProtection="1">
      <alignment horizontal="right" vertical="top" shrinkToFit="1"/>
    </xf>
  </cellXfs>
  <cellStyles count="42">
    <cellStyle name="br" xfId="23"/>
    <cellStyle name="col" xfId="22"/>
    <cellStyle name="st35" xfId="11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6"/>
    <cellStyle name="xl29" xfId="7"/>
    <cellStyle name="xl30" xfId="8"/>
    <cellStyle name="xl31" xfId="9"/>
    <cellStyle name="xl32" xfId="10"/>
    <cellStyle name="xl33" xfId="28"/>
    <cellStyle name="xl34" xfId="12"/>
    <cellStyle name="xl35" xfId="13"/>
    <cellStyle name="xl36" xfId="14"/>
    <cellStyle name="xl37" xfId="29"/>
    <cellStyle name="xl38" xfId="30"/>
    <cellStyle name="xl39" xfId="18"/>
    <cellStyle name="xl40" xfId="19"/>
    <cellStyle name="xl41" xfId="20"/>
    <cellStyle name="xl42" xfId="15"/>
    <cellStyle name="xl43" xfId="16"/>
    <cellStyle name="xl44" xfId="17"/>
    <cellStyle name="xl45" xfId="31"/>
    <cellStyle name="xl46" xfId="32"/>
    <cellStyle name="xl47" xfId="33"/>
    <cellStyle name="xl48" xfId="34"/>
    <cellStyle name="xl49" xfId="35"/>
    <cellStyle name="xl50" xfId="36"/>
    <cellStyle name="xl51" xfId="40"/>
    <cellStyle name="xl53" xfId="41"/>
    <cellStyle name="xl57" xfId="38"/>
    <cellStyle name="xl58" xfId="39"/>
    <cellStyle name="Обычный" xfId="0" builtinId="0"/>
    <cellStyle name="Процентный" xfId="37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zoomScaleNormal="100" workbookViewId="0">
      <selection activeCell="F11" sqref="F11"/>
    </sheetView>
  </sheetViews>
  <sheetFormatPr defaultRowHeight="15" x14ac:dyDescent="0.25"/>
  <cols>
    <col min="1" max="1" width="35" style="1" customWidth="1"/>
    <col min="2" max="2" width="13.85546875" style="1" customWidth="1"/>
    <col min="3" max="3" width="13.85546875" style="27" customWidth="1"/>
    <col min="4" max="4" width="13.140625" style="9" customWidth="1"/>
    <col min="5" max="5" width="10.42578125" style="9" customWidth="1"/>
    <col min="6" max="6" width="12.140625" style="9" customWidth="1"/>
    <col min="7" max="7" width="10.7109375" style="1" customWidth="1"/>
    <col min="8" max="8" width="14.140625" style="1" customWidth="1"/>
    <col min="9" max="9" width="14.28515625" style="29" customWidth="1"/>
    <col min="10" max="16384" width="9.140625" style="1"/>
  </cols>
  <sheetData>
    <row r="1" spans="1:9" s="14" customFormat="1" ht="25.7" customHeight="1" x14ac:dyDescent="0.25">
      <c r="A1" s="41" t="s">
        <v>0</v>
      </c>
      <c r="B1" s="42"/>
      <c r="C1" s="22"/>
      <c r="D1" s="13"/>
      <c r="E1" s="13"/>
      <c r="F1" s="13"/>
      <c r="G1" s="13"/>
      <c r="H1" s="13"/>
      <c r="I1" s="30"/>
    </row>
    <row r="2" spans="1:9" s="14" customFormat="1" ht="15.95" customHeight="1" x14ac:dyDescent="0.25">
      <c r="A2" s="34" t="s">
        <v>37</v>
      </c>
      <c r="B2" s="35"/>
      <c r="C2" s="35"/>
      <c r="D2" s="35"/>
      <c r="E2" s="35"/>
      <c r="F2" s="35"/>
      <c r="G2" s="36"/>
      <c r="H2" s="36"/>
      <c r="I2" s="36"/>
    </row>
    <row r="3" spans="1:9" s="14" customFormat="1" ht="15.75" customHeight="1" x14ac:dyDescent="0.25">
      <c r="A3" s="37" t="s">
        <v>59</v>
      </c>
      <c r="B3" s="38"/>
      <c r="C3" s="38"/>
      <c r="D3" s="38"/>
      <c r="E3" s="38"/>
      <c r="F3" s="38"/>
      <c r="G3" s="36"/>
      <c r="H3" s="36"/>
      <c r="I3" s="36"/>
    </row>
    <row r="4" spans="1:9" ht="6" customHeight="1" x14ac:dyDescent="0.25">
      <c r="A4" s="2"/>
      <c r="B4" s="2"/>
      <c r="C4" s="21"/>
      <c r="D4" s="2"/>
      <c r="E4" s="11"/>
      <c r="F4" s="12"/>
    </row>
    <row r="5" spans="1:9" ht="12.75" hidden="1" customHeight="1" x14ac:dyDescent="0.25">
      <c r="A5" s="2"/>
      <c r="B5" s="2"/>
      <c r="C5" s="21"/>
      <c r="D5" s="2"/>
      <c r="E5" s="11"/>
      <c r="F5" s="12"/>
    </row>
    <row r="6" spans="1:9" ht="12.75" hidden="1" customHeight="1" x14ac:dyDescent="0.25">
      <c r="A6" s="2"/>
      <c r="B6" s="2"/>
      <c r="C6" s="21"/>
      <c r="D6" s="2"/>
      <c r="E6" s="11"/>
      <c r="F6" s="12"/>
    </row>
    <row r="7" spans="1:9" ht="12.75" hidden="1" customHeight="1" x14ac:dyDescent="0.25">
      <c r="A7" s="2"/>
      <c r="B7" s="2"/>
      <c r="C7" s="21"/>
      <c r="D7" s="2"/>
      <c r="E7" s="11"/>
      <c r="F7" s="12"/>
    </row>
    <row r="8" spans="1:9" ht="12.75" customHeight="1" x14ac:dyDescent="0.25">
      <c r="A8" s="2"/>
      <c r="B8" s="2"/>
      <c r="C8" s="21"/>
      <c r="D8" s="2"/>
      <c r="E8" s="39" t="s">
        <v>1</v>
      </c>
      <c r="F8" s="40"/>
    </row>
    <row r="9" spans="1:9" ht="78" customHeight="1" x14ac:dyDescent="0.25">
      <c r="A9" s="32" t="s">
        <v>38</v>
      </c>
      <c r="B9" s="4" t="s">
        <v>2</v>
      </c>
      <c r="C9" s="23" t="s">
        <v>39</v>
      </c>
      <c r="D9" s="16" t="s">
        <v>51</v>
      </c>
      <c r="E9" s="17" t="s">
        <v>52</v>
      </c>
      <c r="F9" s="19" t="s">
        <v>56</v>
      </c>
      <c r="G9" s="20" t="s">
        <v>57</v>
      </c>
      <c r="H9" s="20" t="s">
        <v>58</v>
      </c>
      <c r="I9" s="28" t="s">
        <v>53</v>
      </c>
    </row>
    <row r="10" spans="1:9" ht="37.5" customHeight="1" x14ac:dyDescent="0.25">
      <c r="A10" s="5" t="s">
        <v>54</v>
      </c>
      <c r="B10" s="4" t="s">
        <v>43</v>
      </c>
      <c r="C10" s="23">
        <v>1844.9</v>
      </c>
      <c r="D10" s="43">
        <v>0</v>
      </c>
      <c r="E10" s="44">
        <v>0</v>
      </c>
      <c r="F10" s="45">
        <v>0</v>
      </c>
      <c r="G10" s="28">
        <v>0</v>
      </c>
      <c r="H10" s="20">
        <v>628.29999999999995</v>
      </c>
      <c r="I10" s="28">
        <f>F10/H10</f>
        <v>0</v>
      </c>
    </row>
    <row r="11" spans="1:9" ht="38.25" customHeight="1" x14ac:dyDescent="0.25">
      <c r="A11" s="5" t="s">
        <v>55</v>
      </c>
      <c r="B11" s="4" t="s">
        <v>44</v>
      </c>
      <c r="C11" s="23">
        <v>3514.5</v>
      </c>
      <c r="D11" s="43">
        <v>0</v>
      </c>
      <c r="E11" s="44">
        <v>331.9</v>
      </c>
      <c r="F11" s="45">
        <v>331.9</v>
      </c>
      <c r="G11" s="28">
        <v>0</v>
      </c>
      <c r="H11" s="20">
        <v>1499.6</v>
      </c>
      <c r="I11" s="28">
        <f t="shared" ref="I11:I28" si="0">F11/H11</f>
        <v>0.22132568684982662</v>
      </c>
    </row>
    <row r="12" spans="1:9" ht="25.7" customHeight="1" x14ac:dyDescent="0.25">
      <c r="A12" s="6" t="s">
        <v>3</v>
      </c>
      <c r="B12" s="7" t="s">
        <v>4</v>
      </c>
      <c r="C12" s="24" t="s">
        <v>48</v>
      </c>
      <c r="D12" s="46">
        <v>250</v>
      </c>
      <c r="E12" s="46">
        <v>250</v>
      </c>
      <c r="F12" s="46">
        <v>45.6</v>
      </c>
      <c r="G12" s="28">
        <f t="shared" ref="G12:G28" si="1">F12/E12</f>
        <v>0.18240000000000001</v>
      </c>
      <c r="H12" s="15">
        <v>0</v>
      </c>
      <c r="I12" s="28"/>
    </row>
    <row r="13" spans="1:9" ht="25.7" customHeight="1" x14ac:dyDescent="0.25">
      <c r="A13" s="6" t="s">
        <v>5</v>
      </c>
      <c r="B13" s="7" t="s">
        <v>6</v>
      </c>
      <c r="C13" s="24" t="s">
        <v>49</v>
      </c>
      <c r="D13" s="46">
        <v>80</v>
      </c>
      <c r="E13" s="46">
        <v>80</v>
      </c>
      <c r="F13" s="46">
        <v>66.400000000000006</v>
      </c>
      <c r="G13" s="28">
        <f t="shared" si="1"/>
        <v>0.83000000000000007</v>
      </c>
      <c r="H13" s="15">
        <v>50</v>
      </c>
      <c r="I13" s="28">
        <f t="shared" si="0"/>
        <v>1.3280000000000001</v>
      </c>
    </row>
    <row r="14" spans="1:9" ht="51.2" customHeight="1" x14ac:dyDescent="0.25">
      <c r="A14" s="6" t="s">
        <v>7</v>
      </c>
      <c r="B14" s="7" t="s">
        <v>8</v>
      </c>
      <c r="C14" s="24" t="s">
        <v>40</v>
      </c>
      <c r="D14" s="46">
        <v>50</v>
      </c>
      <c r="E14" s="46">
        <v>50</v>
      </c>
      <c r="F14" s="46">
        <v>0</v>
      </c>
      <c r="G14" s="28">
        <f t="shared" si="1"/>
        <v>0</v>
      </c>
      <c r="H14" s="15">
        <v>0</v>
      </c>
      <c r="I14" s="28"/>
    </row>
    <row r="15" spans="1:9" ht="25.7" customHeight="1" x14ac:dyDescent="0.25">
      <c r="A15" s="6" t="s">
        <v>9</v>
      </c>
      <c r="B15" s="7" t="s">
        <v>10</v>
      </c>
      <c r="C15" s="24" t="s">
        <v>40</v>
      </c>
      <c r="D15" s="46">
        <v>70</v>
      </c>
      <c r="E15" s="46">
        <v>70</v>
      </c>
      <c r="F15" s="46">
        <v>0</v>
      </c>
      <c r="G15" s="28">
        <f t="shared" si="1"/>
        <v>0</v>
      </c>
      <c r="H15" s="15">
        <v>0</v>
      </c>
      <c r="I15" s="28"/>
    </row>
    <row r="16" spans="1:9" ht="38.450000000000003" customHeight="1" x14ac:dyDescent="0.25">
      <c r="A16" s="6" t="s">
        <v>11</v>
      </c>
      <c r="B16" s="7" t="s">
        <v>12</v>
      </c>
      <c r="C16" s="24" t="s">
        <v>46</v>
      </c>
      <c r="D16" s="46">
        <v>652</v>
      </c>
      <c r="E16" s="46">
        <v>652</v>
      </c>
      <c r="F16" s="46">
        <v>368.2</v>
      </c>
      <c r="G16" s="28">
        <f t="shared" si="1"/>
        <v>0.56472392638036806</v>
      </c>
      <c r="H16" s="15">
        <v>428.7</v>
      </c>
      <c r="I16" s="28">
        <f t="shared" si="0"/>
        <v>0.85887567063214365</v>
      </c>
    </row>
    <row r="17" spans="1:9" ht="25.7" customHeight="1" x14ac:dyDescent="0.25">
      <c r="A17" s="6" t="s">
        <v>13</v>
      </c>
      <c r="B17" s="7" t="s">
        <v>14</v>
      </c>
      <c r="C17" s="24" t="s">
        <v>45</v>
      </c>
      <c r="D17" s="46">
        <v>21769.599999999999</v>
      </c>
      <c r="E17" s="46">
        <v>26069.51873</v>
      </c>
      <c r="F17" s="46">
        <v>8321.7000000000007</v>
      </c>
      <c r="G17" s="28">
        <f t="shared" si="1"/>
        <v>0.31921187675872376</v>
      </c>
      <c r="H17" s="15">
        <v>4623.2</v>
      </c>
      <c r="I17" s="28"/>
    </row>
    <row r="18" spans="1:9" ht="25.7" customHeight="1" x14ac:dyDescent="0.25">
      <c r="A18" s="6" t="s">
        <v>15</v>
      </c>
      <c r="B18" s="7" t="s">
        <v>16</v>
      </c>
      <c r="C18" s="24" t="s">
        <v>47</v>
      </c>
      <c r="D18" s="46">
        <v>3798</v>
      </c>
      <c r="E18" s="46">
        <v>3798</v>
      </c>
      <c r="F18" s="46">
        <v>2100.3000000000002</v>
      </c>
      <c r="G18" s="28">
        <f t="shared" si="1"/>
        <v>0.55300157977883102</v>
      </c>
      <c r="H18" s="15">
        <v>1848.8</v>
      </c>
      <c r="I18" s="28">
        <f t="shared" si="0"/>
        <v>1.1360341843357855</v>
      </c>
    </row>
    <row r="19" spans="1:9" ht="38.450000000000003" customHeight="1" x14ac:dyDescent="0.25">
      <c r="A19" s="6" t="s">
        <v>17</v>
      </c>
      <c r="B19" s="7" t="s">
        <v>18</v>
      </c>
      <c r="C19" s="24" t="s">
        <v>50</v>
      </c>
      <c r="D19" s="46">
        <v>517</v>
      </c>
      <c r="E19" s="46">
        <v>517</v>
      </c>
      <c r="F19" s="46">
        <v>272.89999999999998</v>
      </c>
      <c r="G19" s="28">
        <f t="shared" si="1"/>
        <v>0.52785299806576402</v>
      </c>
      <c r="H19" s="15">
        <v>382.1</v>
      </c>
      <c r="I19" s="28">
        <f t="shared" si="0"/>
        <v>0.71421093954462167</v>
      </c>
    </row>
    <row r="20" spans="1:9" ht="15.2" customHeight="1" x14ac:dyDescent="0.25">
      <c r="A20" s="6" t="s">
        <v>19</v>
      </c>
      <c r="B20" s="7" t="s">
        <v>20</v>
      </c>
      <c r="C20" s="24">
        <v>31</v>
      </c>
      <c r="D20" s="46">
        <v>340</v>
      </c>
      <c r="E20" s="46">
        <v>340</v>
      </c>
      <c r="F20" s="46">
        <v>39.4</v>
      </c>
      <c r="G20" s="28">
        <f t="shared" si="1"/>
        <v>0.11588235294117646</v>
      </c>
      <c r="H20" s="15">
        <v>12</v>
      </c>
      <c r="I20" s="28">
        <f t="shared" si="0"/>
        <v>3.2833333333333332</v>
      </c>
    </row>
    <row r="21" spans="1:9" ht="38.450000000000003" customHeight="1" x14ac:dyDescent="0.25">
      <c r="A21" s="6" t="s">
        <v>21</v>
      </c>
      <c r="B21" s="7" t="s">
        <v>22</v>
      </c>
      <c r="C21" s="24" t="s">
        <v>40</v>
      </c>
      <c r="D21" s="46">
        <v>50</v>
      </c>
      <c r="E21" s="46">
        <v>50</v>
      </c>
      <c r="F21" s="46">
        <v>0</v>
      </c>
      <c r="G21" s="28">
        <f t="shared" si="1"/>
        <v>0</v>
      </c>
      <c r="H21" s="15">
        <v>0</v>
      </c>
      <c r="I21" s="28"/>
    </row>
    <row r="22" spans="1:9" ht="38.450000000000003" customHeight="1" x14ac:dyDescent="0.25">
      <c r="A22" s="6" t="s">
        <v>23</v>
      </c>
      <c r="B22" s="7" t="s">
        <v>24</v>
      </c>
      <c r="C22" s="24" t="s">
        <v>40</v>
      </c>
      <c r="D22" s="46">
        <v>135</v>
      </c>
      <c r="E22" s="46">
        <v>135</v>
      </c>
      <c r="F22" s="46">
        <v>15</v>
      </c>
      <c r="G22" s="28">
        <f t="shared" si="1"/>
        <v>0.1111111111111111</v>
      </c>
      <c r="H22" s="15">
        <v>0</v>
      </c>
      <c r="I22" s="28"/>
    </row>
    <row r="23" spans="1:9" ht="38.450000000000003" customHeight="1" x14ac:dyDescent="0.25">
      <c r="A23" s="6" t="s">
        <v>25</v>
      </c>
      <c r="B23" s="7" t="s">
        <v>26</v>
      </c>
      <c r="C23" s="24" t="s">
        <v>40</v>
      </c>
      <c r="D23" s="46">
        <v>50</v>
      </c>
      <c r="E23" s="46">
        <v>50</v>
      </c>
      <c r="F23" s="46">
        <v>0</v>
      </c>
      <c r="G23" s="28">
        <f t="shared" si="1"/>
        <v>0</v>
      </c>
      <c r="H23" s="15">
        <v>0</v>
      </c>
      <c r="I23" s="28"/>
    </row>
    <row r="24" spans="1:9" ht="51.2" customHeight="1" x14ac:dyDescent="0.25">
      <c r="A24" s="6" t="s">
        <v>27</v>
      </c>
      <c r="B24" s="7" t="s">
        <v>28</v>
      </c>
      <c r="C24" s="24" t="s">
        <v>41</v>
      </c>
      <c r="D24" s="46">
        <v>0</v>
      </c>
      <c r="E24" s="46">
        <v>1219.7</v>
      </c>
      <c r="F24" s="46">
        <v>1213.5999999999999</v>
      </c>
      <c r="G24" s="28">
        <f t="shared" si="1"/>
        <v>0.99499877018939076</v>
      </c>
      <c r="H24" s="15">
        <v>7910.8</v>
      </c>
      <c r="I24" s="28"/>
    </row>
    <row r="25" spans="1:9" ht="25.7" customHeight="1" x14ac:dyDescent="0.25">
      <c r="A25" s="6" t="s">
        <v>29</v>
      </c>
      <c r="B25" s="7" t="s">
        <v>30</v>
      </c>
      <c r="C25" s="24" t="s">
        <v>42</v>
      </c>
      <c r="D25" s="46">
        <v>700</v>
      </c>
      <c r="E25" s="46">
        <v>700</v>
      </c>
      <c r="F25" s="46">
        <v>247.7</v>
      </c>
      <c r="G25" s="28">
        <f t="shared" si="1"/>
        <v>0.35385714285714281</v>
      </c>
      <c r="H25" s="15">
        <v>94.2</v>
      </c>
      <c r="I25" s="28">
        <f t="shared" si="0"/>
        <v>2.6295116772823777</v>
      </c>
    </row>
    <row r="26" spans="1:9" ht="63.95" customHeight="1" x14ac:dyDescent="0.25">
      <c r="A26" s="6" t="s">
        <v>31</v>
      </c>
      <c r="B26" s="7" t="s">
        <v>32</v>
      </c>
      <c r="C26" s="24" t="s">
        <v>40</v>
      </c>
      <c r="D26" s="46">
        <v>270</v>
      </c>
      <c r="E26" s="46">
        <v>270</v>
      </c>
      <c r="F26" s="46">
        <v>95.9</v>
      </c>
      <c r="G26" s="28">
        <f t="shared" si="1"/>
        <v>0.35518518518518521</v>
      </c>
      <c r="H26" s="15">
        <v>0</v>
      </c>
      <c r="I26" s="28"/>
    </row>
    <row r="27" spans="1:9" ht="63.95" customHeight="1" x14ac:dyDescent="0.25">
      <c r="A27" s="6" t="s">
        <v>33</v>
      </c>
      <c r="B27" s="7" t="s">
        <v>34</v>
      </c>
      <c r="C27" s="24" t="s">
        <v>40</v>
      </c>
      <c r="D27" s="46">
        <v>50</v>
      </c>
      <c r="E27" s="46">
        <v>50</v>
      </c>
      <c r="F27" s="46">
        <v>0</v>
      </c>
      <c r="G27" s="28">
        <f t="shared" si="1"/>
        <v>0</v>
      </c>
      <c r="H27" s="15">
        <v>0</v>
      </c>
      <c r="I27" s="28"/>
    </row>
    <row r="28" spans="1:9" ht="12.75" customHeight="1" x14ac:dyDescent="0.25">
      <c r="A28" s="18" t="s">
        <v>35</v>
      </c>
      <c r="B28" s="10"/>
      <c r="C28" s="25">
        <f>C10+C11+C12+C13+C14+C15+C16+C17+C18+C19+C20+C21+C22+C23+C24+C25+C26</f>
        <v>39758.1</v>
      </c>
      <c r="D28" s="25">
        <f t="shared" ref="D28:H28" si="2">D10+D11+D12+D13+D14+D15+D16+D17+D18+D19+D20+D21+D22+D23+D24+D25+D26</f>
        <v>28731.599999999999</v>
      </c>
      <c r="E28" s="25">
        <f t="shared" si="2"/>
        <v>34583.118730000002</v>
      </c>
      <c r="F28" s="25">
        <f t="shared" si="2"/>
        <v>13118.600000000002</v>
      </c>
      <c r="G28" s="31">
        <f t="shared" si="1"/>
        <v>0.37933536597495876</v>
      </c>
      <c r="H28" s="25">
        <f>H10+H11+H12+H13+H14+H15+H16+H17+H18+H19+H20+H21+H22+H23+H24+H25+H26</f>
        <v>17477.7</v>
      </c>
      <c r="I28" s="31">
        <f t="shared" si="0"/>
        <v>0.75059075278783827</v>
      </c>
    </row>
    <row r="29" spans="1:9" ht="12.75" customHeight="1" x14ac:dyDescent="0.25">
      <c r="A29" s="3"/>
      <c r="B29" s="3"/>
      <c r="C29" s="26"/>
      <c r="D29" s="8"/>
      <c r="E29" s="8"/>
      <c r="F29" s="8"/>
    </row>
    <row r="30" spans="1:9" ht="165.95" customHeight="1" x14ac:dyDescent="0.25">
      <c r="A30" s="33" t="s">
        <v>36</v>
      </c>
      <c r="B30" s="33"/>
      <c r="C30" s="33"/>
      <c r="D30" s="33"/>
      <c r="E30" s="33"/>
      <c r="F30" s="33"/>
      <c r="G30" s="33"/>
      <c r="H30" s="33"/>
      <c r="I30" s="33"/>
    </row>
  </sheetData>
  <mergeCells count="5">
    <mergeCell ref="A30:I30"/>
    <mergeCell ref="A2:I2"/>
    <mergeCell ref="A3:I3"/>
    <mergeCell ref="E8:F8"/>
    <mergeCell ref="A1:B1"/>
  </mergeCells>
  <pageMargins left="0.78749999999999998" right="0.59027779999999996" top="0.59027779999999996" bottom="0.59027779999999996" header="0.39374999999999999" footer="0.39374999999999999"/>
  <pageSetup paperSize="9"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31.03.2021&lt;/string&gt;&#10;    &lt;string&gt;31.03.2021&lt;/string&gt;&#10;  &lt;/DateInfo&gt;&#10;  &lt;Code&gt;SQUERY_114N_LBO&lt;/Code&gt;&#10;  &lt;ObjectCode&gt;SQUERY_114N_LBO&lt;/ObjectCode&gt;&#10;  &lt;DocName&gt;Лимиты бюджетных обязательств&lt;/DocName&gt;&#10;  &lt;VariantName&gt;Вариант (новый от 09.01.2018 12:11:57)&lt;/VariantName&gt;&#10;  &lt;VariantLink&gt;97602606&lt;/VariantLink&gt;&#10;  &lt;SvodReportLink xsi:nil=&quot;true&quot; /&gt;&#10;  &lt;ReportLink&gt;12392021&lt;/ReportLink&gt;&#10;  &lt;Note&gt;31.03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7A113E8-F4E5-464F-AA33-61FBDC6DB53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ФинУпр-ПК\ФинУпр</dc:creator>
  <cp:lastModifiedBy>ФинУпр</cp:lastModifiedBy>
  <cp:lastPrinted>2021-07-15T08:09:15Z</cp:lastPrinted>
  <dcterms:created xsi:type="dcterms:W3CDTF">2021-04-20T12:06:32Z</dcterms:created>
  <dcterms:modified xsi:type="dcterms:W3CDTF">2021-07-15T10:40:22Z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Лимиты бюджетных обязательств</vt:lpwstr>
  </property>
  <property fmtid="{D5CDD505-2E9C-101B-9397-08002B2CF9AE}" pid="3" name="Версия клиента">
    <vt:lpwstr>20.2.26.3230 (.NET 4.7.2)</vt:lpwstr>
  </property>
  <property fmtid="{D5CDD505-2E9C-101B-9397-08002B2CF9AE}" pid="4" name="Версия базы">
    <vt:lpwstr>20.2.2923.372311815</vt:lpwstr>
  </property>
  <property fmtid="{D5CDD505-2E9C-101B-9397-08002B2CF9AE}" pid="5" name="Тип сервера">
    <vt:lpwstr>MSSQL</vt:lpwstr>
  </property>
  <property fmtid="{D5CDD505-2E9C-101B-9397-08002B2CF9AE}" pid="6" name="Сервер">
    <vt:lpwstr>SUBD2020.</vt:lpwstr>
  </property>
  <property fmtid="{D5CDD505-2E9C-101B-9397-08002B2CF9AE}" pid="7" name="База">
    <vt:lpwstr>bud2021</vt:lpwstr>
  </property>
  <property fmtid="{D5CDD505-2E9C-101B-9397-08002B2CF9AE}" pid="8" name="Пользователь">
    <vt:lpwstr>теучеж_фу_03</vt:lpwstr>
  </property>
  <property fmtid="{D5CDD505-2E9C-101B-9397-08002B2CF9AE}" pid="9" name="Шаблон">
    <vt:lpwstr>SQR_114NP4.XLT</vt:lpwstr>
  </property>
  <property fmtid="{D5CDD505-2E9C-101B-9397-08002B2CF9AE}" pid="10" name="Имя варианта">
    <vt:lpwstr>Вариант (новый от 09.01.2018 12:11:57)</vt:lpwstr>
  </property>
  <property fmtid="{D5CDD505-2E9C-101B-9397-08002B2CF9AE}" pid="11" name="Код отчета">
    <vt:lpwstr>F9A1463DD9F9433CA22E1774B8605A</vt:lpwstr>
  </property>
  <property fmtid="{D5CDD505-2E9C-101B-9397-08002B2CF9AE}" pid="12" name="Локальная база">
    <vt:lpwstr>не используется</vt:lpwstr>
  </property>
</Properties>
</file>